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8130" activeTab="0"/>
  </bookViews>
  <sheets>
    <sheet name="Аркуш1" sheetId="1" r:id="rId1"/>
    <sheet name="Аркуш2" sheetId="2" r:id="rId2"/>
    <sheet name="Диаграмма2" sheetId="3" r:id="rId3"/>
  </sheets>
  <definedNames>
    <definedName name="_xlnm.Print_Area" localSheetId="0">'Аркуш1'!$A$1:$F$46</definedName>
    <definedName name="_xlnm.Print_Area" localSheetId="1">'Аркуш2'!$A$1:$C$41</definedName>
  </definedNames>
  <calcPr fullCalcOnLoad="1"/>
</workbook>
</file>

<file path=xl/sharedStrings.xml><?xml version="1.0" encoding="utf-8"?>
<sst xmlns="http://schemas.openxmlformats.org/spreadsheetml/2006/main" count="52" uniqueCount="27">
  <si>
    <t>Алгебра</t>
  </si>
  <si>
    <t>Хімія</t>
  </si>
  <si>
    <t>Історія України</t>
  </si>
  <si>
    <t>Геометрія</t>
  </si>
  <si>
    <t>Українська мова</t>
  </si>
  <si>
    <t>Географія</t>
  </si>
  <si>
    <t>Іноземна мова</t>
  </si>
  <si>
    <t>Біологія</t>
  </si>
  <si>
    <t>Інформатика</t>
  </si>
  <si>
    <t>Фізика</t>
  </si>
  <si>
    <t>Всього</t>
  </si>
  <si>
    <t>Рівень навчальних досягнень учнів</t>
  </si>
  <si>
    <t>Початковий</t>
  </si>
  <si>
    <t>Середній</t>
  </si>
  <si>
    <t>Достатній</t>
  </si>
  <si>
    <t>Високий</t>
  </si>
  <si>
    <t>Середній бал</t>
  </si>
  <si>
    <t>спеціаліст</t>
  </si>
  <si>
    <t>спеціаліст ІІ категорії</t>
  </si>
  <si>
    <t>спеціаліст І категорії</t>
  </si>
  <si>
    <t>спеціаліст вищої категорії</t>
  </si>
  <si>
    <t>Рівень кваліфі- каційної категорії</t>
  </si>
  <si>
    <t>Рівень кваліфікаційної категорії вчителів</t>
  </si>
  <si>
    <t>Предмети</t>
  </si>
  <si>
    <t>Кваліфікаційна категорія вчителів</t>
  </si>
  <si>
    <r>
      <t>Квадрант-аналіз за підсумками ІІ семестру  2016/2017 н.р. 
в 9-</t>
    </r>
    <r>
      <rPr>
        <b/>
        <sz val="14"/>
        <color indexed="10"/>
        <rFont val="Times New Roman"/>
        <family val="1"/>
      </rPr>
      <t>х класах</t>
    </r>
    <r>
      <rPr>
        <b/>
        <sz val="14"/>
        <rFont val="Times New Roman"/>
        <family val="1"/>
      </rPr>
      <t xml:space="preserve"> з  предметів інваріантної складової робочих навчальних планів  </t>
    </r>
  </si>
  <si>
    <r>
      <t>Квадрант-аналіз результатів успішності учнів 9-</t>
    </r>
    <r>
      <rPr>
        <b/>
        <sz val="12"/>
        <color indexed="10"/>
        <rFont val="Arial"/>
        <family val="2"/>
      </rPr>
      <t xml:space="preserve">х  класів ХЗОШ №158 </t>
    </r>
    <r>
      <rPr>
        <b/>
        <sz val="12"/>
        <rFont val="Arial"/>
        <family val="2"/>
      </rPr>
      <t>у  ІІ семестрі 2016/2017 навчального року з предметів інваріантної складової робочих навчальних планів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</si>
</sst>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color indexed="10"/>
      <name val="Arial"/>
      <family val="2"/>
    </font>
    <font>
      <b/>
      <sz val="14"/>
      <color indexed="10"/>
      <name val="Times New Roman"/>
      <family val="1"/>
    </font>
    <font>
      <sz val="10"/>
      <color indexed="59"/>
      <name val="Arial Cyr"/>
      <family val="0"/>
    </font>
    <font>
      <b/>
      <sz val="10"/>
      <color indexed="59"/>
      <name val="Arial Cyr"/>
      <family val="0"/>
    </font>
    <font>
      <b/>
      <sz val="12"/>
      <color indexed="59"/>
      <name val="Arial Cyr"/>
      <family val="0"/>
    </font>
    <font>
      <b/>
      <sz val="12"/>
      <color indexed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shrinkToFit="1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20" fillId="0" borderId="16" xfId="0" applyNumberFormat="1" applyFont="1" applyBorder="1" applyAlignment="1">
      <alignment horizontal="center" vertical="center" shrinkToFit="1"/>
    </xf>
    <xf numFmtId="0" fontId="0" fillId="0" borderId="17" xfId="0" applyBorder="1" applyAlignment="1">
      <alignment/>
    </xf>
    <xf numFmtId="0" fontId="21" fillId="4" borderId="16" xfId="0" applyFont="1" applyFill="1" applyBorder="1" applyAlignment="1">
      <alignment horizontal="center" vertical="center" shrinkToFit="1"/>
    </xf>
    <xf numFmtId="0" fontId="21" fillId="4" borderId="16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2" fontId="25" fillId="0" borderId="19" xfId="0" applyNumberFormat="1" applyFont="1" applyBorder="1" applyAlignment="1">
      <alignment horizontal="center" vertical="center"/>
    </xf>
    <xf numFmtId="2" fontId="25" fillId="0" borderId="16" xfId="0" applyNumberFormat="1" applyFont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2" fontId="25" fillId="0" borderId="23" xfId="0" applyNumberFormat="1" applyFont="1" applyBorder="1" applyAlignment="1">
      <alignment horizontal="center" vertical="center"/>
    </xf>
    <xf numFmtId="2" fontId="25" fillId="0" borderId="24" xfId="0" applyNumberFormat="1" applyFont="1" applyBorder="1" applyAlignment="1">
      <alignment horizontal="center" vertical="center"/>
    </xf>
    <xf numFmtId="2" fontId="25" fillId="0" borderId="25" xfId="0" applyNumberFormat="1" applyFont="1" applyBorder="1" applyAlignment="1">
      <alignment horizontal="center" vertical="center"/>
    </xf>
    <xf numFmtId="2" fontId="25" fillId="0" borderId="20" xfId="0" applyNumberFormat="1" applyFont="1" applyBorder="1" applyAlignment="1">
      <alignment horizontal="center" vertical="center"/>
    </xf>
    <xf numFmtId="2" fontId="25" fillId="0" borderId="21" xfId="0" applyNumberFormat="1" applyFont="1" applyBorder="1" applyAlignment="1">
      <alignment horizontal="center" vertical="center"/>
    </xf>
    <xf numFmtId="2" fontId="25" fillId="0" borderId="22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20" fillId="0" borderId="20" xfId="0" applyNumberFormat="1" applyFont="1" applyBorder="1" applyAlignment="1">
      <alignment horizontal="center" vertical="center" shrinkToFit="1"/>
    </xf>
    <xf numFmtId="2" fontId="20" fillId="0" borderId="21" xfId="0" applyNumberFormat="1" applyFont="1" applyBorder="1" applyAlignment="1">
      <alignment horizontal="center" vertical="center" shrinkToFit="1"/>
    </xf>
    <xf numFmtId="2" fontId="20" fillId="0" borderId="22" xfId="0" applyNumberFormat="1" applyFont="1" applyBorder="1" applyAlignment="1">
      <alignment horizontal="center" vertical="center" shrinkToFi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1" fillId="0" borderId="16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5" borderId="19" xfId="0" applyFont="1" applyFill="1" applyBorder="1" applyAlignment="1">
      <alignment horizontal="center" vertical="center" wrapText="1"/>
    </xf>
    <xf numFmtId="0" fontId="21" fillId="25" borderId="16" xfId="0" applyFont="1" applyFill="1" applyBorder="1" applyAlignment="1">
      <alignment horizontal="center" vertical="center" wrapText="1"/>
    </xf>
    <xf numFmtId="0" fontId="21" fillId="25" borderId="18" xfId="0" applyFont="1" applyFill="1" applyBorder="1" applyAlignment="1">
      <alignment horizontal="center" vertical="center" wrapText="1"/>
    </xf>
    <xf numFmtId="0" fontId="21" fillId="25" borderId="20" xfId="0" applyFont="1" applyFill="1" applyBorder="1" applyAlignment="1">
      <alignment horizontal="center" vertical="center" wrapText="1"/>
    </xf>
    <xf numFmtId="0" fontId="21" fillId="25" borderId="22" xfId="0" applyFont="1" applyFill="1" applyBorder="1" applyAlignment="1">
      <alignment horizontal="center" vertical="center" wrapText="1"/>
    </xf>
    <xf numFmtId="0" fontId="21" fillId="25" borderId="35" xfId="0" applyFont="1" applyFill="1" applyBorder="1" applyAlignment="1">
      <alignment horizontal="center" vertical="center" wrapText="1"/>
    </xf>
    <xf numFmtId="0" fontId="21" fillId="25" borderId="36" xfId="0" applyFont="1" applyFill="1" applyBorder="1" applyAlignment="1">
      <alignment horizontal="center" vertical="center" wrapText="1"/>
    </xf>
    <xf numFmtId="0" fontId="21" fillId="25" borderId="37" xfId="0" applyFont="1" applyFill="1" applyBorder="1" applyAlignment="1">
      <alignment horizontal="center" vertical="center" wrapText="1"/>
    </xf>
    <xf numFmtId="0" fontId="21" fillId="26" borderId="20" xfId="0" applyFont="1" applyFill="1" applyBorder="1" applyAlignment="1">
      <alignment horizontal="center" vertical="center" wrapText="1"/>
    </xf>
    <xf numFmtId="0" fontId="21" fillId="26" borderId="2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24" borderId="38" xfId="0" applyFont="1" applyFill="1" applyBorder="1" applyAlignment="1">
      <alignment horizontal="center" vertical="center" wrapText="1"/>
    </xf>
    <xf numFmtId="0" fontId="21" fillId="24" borderId="39" xfId="0" applyFont="1" applyFill="1" applyBorder="1" applyAlignment="1">
      <alignment horizontal="center" vertical="center" wrapText="1"/>
    </xf>
    <xf numFmtId="0" fontId="21" fillId="24" borderId="40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41" xfId="0" applyFont="1" applyFill="1" applyBorder="1" applyAlignment="1">
      <alignment horizontal="center" vertical="center" wrapText="1"/>
    </xf>
    <xf numFmtId="0" fontId="21" fillId="24" borderId="42" xfId="0" applyFont="1" applyFill="1" applyBorder="1" applyAlignment="1">
      <alignment horizontal="center" vertical="center" wrapText="1"/>
    </xf>
    <xf numFmtId="0" fontId="21" fillId="24" borderId="4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C3C3C"/>
                </a:solidFill>
              </a:rPr>
              <a:t>     Квадрант-аналіз за підсумками ІІ семестру 2016/2017 н.р. в 9-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х  класах</a:t>
            </a:r>
            <a:r>
              <a:rPr lang="en-US" cap="none" sz="1200" b="1" i="0" u="none" baseline="0">
                <a:solidFill>
                  <a:srgbClr val="3C3C3C"/>
                </a:solidFill>
              </a:rPr>
              <a:t>                      з  предметів інваріантної складової робочих навчальних планів</a:t>
            </a:r>
          </a:p>
        </c:rich>
      </c:tx>
      <c:layout>
        <c:manualLayout>
          <c:xMode val="factor"/>
          <c:yMode val="factor"/>
          <c:x val="0.00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505"/>
          <c:w val="0.946"/>
          <c:h val="0.78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Аркуш2!$B$6:$B$16</c:f>
              <c:numCache>
                <c:ptCount val="11"/>
                <c:pt idx="0">
                  <c:v>8</c:v>
                </c:pt>
                <c:pt idx="1">
                  <c:v>8</c:v>
                </c:pt>
                <c:pt idx="2">
                  <c:v>11</c:v>
                </c:pt>
                <c:pt idx="3">
                  <c:v>8</c:v>
                </c:pt>
                <c:pt idx="4">
                  <c:v>5</c:v>
                </c:pt>
                <c:pt idx="5">
                  <c:v>2</c:v>
                </c:pt>
                <c:pt idx="6">
                  <c:v>3.5</c:v>
                </c:pt>
                <c:pt idx="7">
                  <c:v>11</c:v>
                </c:pt>
                <c:pt idx="8">
                  <c:v>5</c:v>
                </c:pt>
                <c:pt idx="9">
                  <c:v>8</c:v>
                </c:pt>
                <c:pt idx="10">
                  <c:v>0</c:v>
                </c:pt>
              </c:numCache>
            </c:numRef>
          </c:xVal>
          <c:yVal>
            <c:numRef>
              <c:f>Аркуш2!$C$6:$C$16</c:f>
              <c:numCache>
                <c:ptCount val="11"/>
                <c:pt idx="0">
                  <c:v>7.131578947368421</c:v>
                </c:pt>
                <c:pt idx="1">
                  <c:v>7.447368421052632</c:v>
                </c:pt>
                <c:pt idx="2">
                  <c:v>7.2894736842105265</c:v>
                </c:pt>
                <c:pt idx="3">
                  <c:v>7.131578947368421</c:v>
                </c:pt>
                <c:pt idx="4">
                  <c:v>7.921052631578948</c:v>
                </c:pt>
                <c:pt idx="5">
                  <c:v>8.236842105263158</c:v>
                </c:pt>
                <c:pt idx="6">
                  <c:v>7.447368421052632</c:v>
                </c:pt>
                <c:pt idx="7">
                  <c:v>7.921052631578948</c:v>
                </c:pt>
                <c:pt idx="8">
                  <c:v>8.947368421052632</c:v>
                </c:pt>
                <c:pt idx="9">
                  <c:v>8.631578947368421</c:v>
                </c:pt>
                <c:pt idx="10">
                  <c:v>0</c:v>
                </c:pt>
              </c:numCache>
            </c:numRef>
          </c:yVal>
          <c:smooth val="0"/>
        </c:ser>
        <c:axId val="55310549"/>
        <c:axId val="28032894"/>
      </c:scatterChart>
      <c:valAx>
        <c:axId val="55310549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C3C3C"/>
                    </a:solidFill>
                  </a:rPr>
                  <a:t>рівень кваліфікаційної категорії вчителів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C3C3C"/>
                </a:solidFill>
              </a:defRPr>
            </a:pPr>
          </a:p>
        </c:txPr>
        <c:crossAx val="28032894"/>
        <c:crossesAt val="7.75"/>
        <c:crossBetween val="midCat"/>
        <c:dispUnits/>
      </c:valAx>
      <c:valAx>
        <c:axId val="28032894"/>
        <c:scaling>
          <c:orientation val="minMax"/>
          <c:max val="11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C3C3C"/>
                    </a:solidFill>
                  </a:rPr>
                  <a:t>рівень навчальних досягнень учнів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C3C3C"/>
                </a:solidFill>
              </a:defRPr>
            </a:pPr>
          </a:p>
        </c:txPr>
        <c:crossAx val="55310549"/>
        <c:crossesAt val="8.75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95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34"/>
  <sheetViews>
    <sheetView tabSelected="1" zoomScalePageLayoutView="0" workbookViewId="0" topLeftCell="A31">
      <selection activeCell="D17" sqref="D17"/>
    </sheetView>
  </sheetViews>
  <sheetFormatPr defaultColWidth="9.140625" defaultRowHeight="12.75"/>
  <cols>
    <col min="1" max="1" width="26.7109375" style="1" customWidth="1"/>
    <col min="2" max="2" width="16.8515625" style="1" customWidth="1"/>
    <col min="3" max="3" width="14.8515625" style="1" customWidth="1"/>
    <col min="4" max="4" width="16.00390625" style="1" customWidth="1"/>
    <col min="5" max="5" width="13.8515625" style="1" customWidth="1"/>
    <col min="6" max="6" width="20.421875" style="1" customWidth="1"/>
    <col min="7" max="8" width="9.140625" style="1" customWidth="1"/>
    <col min="9" max="9" width="12.421875" style="1" customWidth="1"/>
    <col min="10" max="10" width="9.140625" style="1" customWidth="1"/>
    <col min="11" max="11" width="16.140625" style="1" customWidth="1"/>
    <col min="12" max="16384" width="9.140625" style="1" customWidth="1"/>
  </cols>
  <sheetData>
    <row r="1" spans="1:6" ht="12.75" customHeight="1">
      <c r="A1" s="2"/>
      <c r="B1" s="3"/>
      <c r="C1" s="3"/>
      <c r="D1" s="3"/>
      <c r="E1" s="3"/>
      <c r="F1" s="3"/>
    </row>
    <row r="2" spans="1:6" ht="12.75" customHeight="1">
      <c r="A2" s="2"/>
      <c r="B2" s="3"/>
      <c r="C2" s="3"/>
      <c r="D2" s="3"/>
      <c r="E2" s="3"/>
      <c r="F2" s="3"/>
    </row>
    <row r="3" spans="1:6" ht="12.75" customHeight="1">
      <c r="A3" s="2"/>
      <c r="B3" s="3"/>
      <c r="C3" s="3"/>
      <c r="D3" s="3"/>
      <c r="E3" s="3"/>
      <c r="F3" s="3"/>
    </row>
    <row r="4" spans="1:6" ht="12.75" customHeight="1">
      <c r="A4" s="2"/>
      <c r="B4" s="3"/>
      <c r="C4" s="3"/>
      <c r="D4" s="3"/>
      <c r="E4" s="3"/>
      <c r="F4" s="3"/>
    </row>
    <row r="5" spans="1:6" ht="12.75" customHeight="1">
      <c r="A5" s="2"/>
      <c r="B5" s="3"/>
      <c r="C5" s="3"/>
      <c r="D5" s="3"/>
      <c r="E5" s="3"/>
      <c r="F5" s="3"/>
    </row>
    <row r="6" spans="1:6" ht="76.5" customHeight="1">
      <c r="A6" s="58" t="s">
        <v>26</v>
      </c>
      <c r="B6" s="58"/>
      <c r="C6" s="58"/>
      <c r="D6" s="58"/>
      <c r="E6" s="58"/>
      <c r="F6" s="58"/>
    </row>
    <row r="7" spans="1:6" ht="18.75" thickBot="1">
      <c r="A7" s="4"/>
      <c r="B7" s="4"/>
      <c r="C7" s="4"/>
      <c r="D7" s="4"/>
      <c r="E7" s="4"/>
      <c r="F7" s="4"/>
    </row>
    <row r="8" spans="1:6" ht="18.75" customHeight="1" thickBot="1">
      <c r="A8" s="59" t="s">
        <v>23</v>
      </c>
      <c r="B8" s="61" t="s">
        <v>11</v>
      </c>
      <c r="C8" s="62"/>
      <c r="D8" s="62"/>
      <c r="E8" s="63"/>
      <c r="F8" s="64" t="s">
        <v>16</v>
      </c>
    </row>
    <row r="9" spans="1:6" ht="19.5" thickBot="1">
      <c r="A9" s="60"/>
      <c r="B9" s="47" t="s">
        <v>12</v>
      </c>
      <c r="C9" s="47" t="s">
        <v>13</v>
      </c>
      <c r="D9" s="47" t="s">
        <v>14</v>
      </c>
      <c r="E9" s="47" t="s">
        <v>15</v>
      </c>
      <c r="F9" s="65"/>
    </row>
    <row r="10" spans="1:6" ht="18.75">
      <c r="A10" s="34" t="s">
        <v>0</v>
      </c>
      <c r="B10" s="31">
        <v>1</v>
      </c>
      <c r="C10" s="11">
        <v>14</v>
      </c>
      <c r="D10" s="11">
        <v>18</v>
      </c>
      <c r="E10" s="37">
        <v>5</v>
      </c>
      <c r="F10" s="40">
        <f aca="true" t="shared" si="0" ref="F10:F20">(2*B10+5*C10+8*D10+11*E10)/(B10+C10+D10+E10)</f>
        <v>7.131578947368421</v>
      </c>
    </row>
    <row r="11" spans="1:6" ht="18.75">
      <c r="A11" s="35" t="s">
        <v>1</v>
      </c>
      <c r="B11" s="32">
        <v>1</v>
      </c>
      <c r="C11" s="10">
        <v>10</v>
      </c>
      <c r="D11" s="10">
        <v>22</v>
      </c>
      <c r="E11" s="38">
        <v>5</v>
      </c>
      <c r="F11" s="41">
        <f t="shared" si="0"/>
        <v>7.447368421052632</v>
      </c>
    </row>
    <row r="12" spans="1:6" ht="18.75">
      <c r="A12" s="35" t="s">
        <v>2</v>
      </c>
      <c r="B12" s="32">
        <v>0</v>
      </c>
      <c r="C12" s="10">
        <v>14</v>
      </c>
      <c r="D12" s="10">
        <v>19</v>
      </c>
      <c r="E12" s="38">
        <v>5</v>
      </c>
      <c r="F12" s="41">
        <f t="shared" si="0"/>
        <v>7.2894736842105265</v>
      </c>
    </row>
    <row r="13" spans="1:6" ht="18.75">
      <c r="A13" s="35" t="s">
        <v>3</v>
      </c>
      <c r="B13" s="32">
        <v>1</v>
      </c>
      <c r="C13" s="10">
        <v>15</v>
      </c>
      <c r="D13" s="10">
        <v>16</v>
      </c>
      <c r="E13" s="38">
        <v>6</v>
      </c>
      <c r="F13" s="41">
        <f t="shared" si="0"/>
        <v>7.131578947368421</v>
      </c>
    </row>
    <row r="14" spans="1:6" ht="18.75">
      <c r="A14" s="35" t="s">
        <v>4</v>
      </c>
      <c r="B14" s="32">
        <v>0</v>
      </c>
      <c r="C14" s="10">
        <v>9</v>
      </c>
      <c r="D14" s="10">
        <v>21</v>
      </c>
      <c r="E14" s="38">
        <v>8</v>
      </c>
      <c r="F14" s="41">
        <f t="shared" si="0"/>
        <v>7.921052631578948</v>
      </c>
    </row>
    <row r="15" spans="1:6" ht="18.75">
      <c r="A15" s="35" t="s">
        <v>5</v>
      </c>
      <c r="B15" s="32">
        <v>1</v>
      </c>
      <c r="C15" s="10">
        <v>8</v>
      </c>
      <c r="D15" s="10">
        <v>16</v>
      </c>
      <c r="E15" s="38">
        <v>13</v>
      </c>
      <c r="F15" s="41">
        <f t="shared" si="0"/>
        <v>8.236842105263158</v>
      </c>
    </row>
    <row r="16" spans="1:6" ht="18.75">
      <c r="A16" s="35" t="s">
        <v>6</v>
      </c>
      <c r="B16" s="32">
        <v>2</v>
      </c>
      <c r="C16" s="10">
        <v>11</v>
      </c>
      <c r="D16" s="10">
        <v>17</v>
      </c>
      <c r="E16" s="38">
        <v>8</v>
      </c>
      <c r="F16" s="41">
        <f t="shared" si="0"/>
        <v>7.447368421052632</v>
      </c>
    </row>
    <row r="17" spans="1:6" ht="18.75">
      <c r="A17" s="35" t="s">
        <v>7</v>
      </c>
      <c r="B17" s="32">
        <v>1</v>
      </c>
      <c r="C17" s="10">
        <v>7</v>
      </c>
      <c r="D17" s="10">
        <v>22</v>
      </c>
      <c r="E17" s="38">
        <v>8</v>
      </c>
      <c r="F17" s="41">
        <f t="shared" si="0"/>
        <v>7.921052631578948</v>
      </c>
    </row>
    <row r="18" spans="1:6" ht="18.75">
      <c r="A18" s="35" t="s">
        <v>8</v>
      </c>
      <c r="B18" s="32">
        <v>0</v>
      </c>
      <c r="C18" s="10">
        <v>3</v>
      </c>
      <c r="D18" s="10">
        <v>20</v>
      </c>
      <c r="E18" s="38">
        <v>15</v>
      </c>
      <c r="F18" s="41">
        <f t="shared" si="0"/>
        <v>8.947368421052632</v>
      </c>
    </row>
    <row r="19" spans="1:6" ht="19.5" thickBot="1">
      <c r="A19" s="36" t="s">
        <v>9</v>
      </c>
      <c r="B19" s="33">
        <v>0</v>
      </c>
      <c r="C19" s="12">
        <v>6</v>
      </c>
      <c r="D19" s="12">
        <v>18</v>
      </c>
      <c r="E19" s="39">
        <v>14</v>
      </c>
      <c r="F19" s="42">
        <f t="shared" si="0"/>
        <v>8.631578947368421</v>
      </c>
    </row>
    <row r="20" spans="1:6" ht="19.5" thickBot="1">
      <c r="A20" s="46" t="s">
        <v>10</v>
      </c>
      <c r="B20" s="45"/>
      <c r="C20" s="13"/>
      <c r="D20" s="13"/>
      <c r="E20" s="14"/>
      <c r="F20" s="15" t="e">
        <f t="shared" si="0"/>
        <v>#DIV/0!</v>
      </c>
    </row>
    <row r="21" spans="1:6" s="5" customFormat="1" ht="18.75" thickBot="1">
      <c r="A21" s="4"/>
      <c r="B21" s="4"/>
      <c r="C21" s="4"/>
      <c r="D21" s="4"/>
      <c r="E21" s="4"/>
      <c r="F21" s="4"/>
    </row>
    <row r="22" spans="1:6" s="5" customFormat="1" ht="18.75" customHeight="1" thickBot="1">
      <c r="A22" s="51" t="s">
        <v>23</v>
      </c>
      <c r="B22" s="53" t="s">
        <v>24</v>
      </c>
      <c r="C22" s="54"/>
      <c r="D22" s="54"/>
      <c r="E22" s="55"/>
      <c r="F22" s="56" t="s">
        <v>21</v>
      </c>
    </row>
    <row r="23" spans="1:6" s="5" customFormat="1" ht="57" thickBot="1">
      <c r="A23" s="52"/>
      <c r="B23" s="48" t="s">
        <v>17</v>
      </c>
      <c r="C23" s="49" t="s">
        <v>18</v>
      </c>
      <c r="D23" s="49" t="s">
        <v>19</v>
      </c>
      <c r="E23" s="50" t="s">
        <v>20</v>
      </c>
      <c r="F23" s="57"/>
    </row>
    <row r="24" spans="1:6" s="5" customFormat="1" ht="18.75">
      <c r="A24" s="34" t="s">
        <v>0</v>
      </c>
      <c r="B24" s="43"/>
      <c r="C24" s="16"/>
      <c r="D24" s="16">
        <v>1</v>
      </c>
      <c r="E24" s="44"/>
      <c r="F24" s="40">
        <f aca="true" t="shared" si="1" ref="F24:F34">(2*B24+5*C24+8*D24+11*E24)/(B24+C24+D24+E24)</f>
        <v>8</v>
      </c>
    </row>
    <row r="25" spans="1:6" s="5" customFormat="1" ht="18.75">
      <c r="A25" s="35" t="s">
        <v>1</v>
      </c>
      <c r="B25" s="32"/>
      <c r="C25" s="10"/>
      <c r="D25" s="10">
        <v>1</v>
      </c>
      <c r="E25" s="38"/>
      <c r="F25" s="41">
        <f t="shared" si="1"/>
        <v>8</v>
      </c>
    </row>
    <row r="26" spans="1:6" s="5" customFormat="1" ht="18.75">
      <c r="A26" s="35" t="s">
        <v>2</v>
      </c>
      <c r="B26" s="32"/>
      <c r="C26" s="10"/>
      <c r="D26" s="10"/>
      <c r="E26" s="38">
        <v>1</v>
      </c>
      <c r="F26" s="41">
        <f t="shared" si="1"/>
        <v>11</v>
      </c>
    </row>
    <row r="27" spans="1:6" s="5" customFormat="1" ht="18.75">
      <c r="A27" s="35" t="s">
        <v>3</v>
      </c>
      <c r="B27" s="32"/>
      <c r="C27" s="10"/>
      <c r="D27" s="10">
        <v>1</v>
      </c>
      <c r="E27" s="38"/>
      <c r="F27" s="41">
        <f t="shared" si="1"/>
        <v>8</v>
      </c>
    </row>
    <row r="28" spans="1:6" s="5" customFormat="1" ht="18.75">
      <c r="A28" s="35" t="s">
        <v>4</v>
      </c>
      <c r="B28" s="32">
        <v>1</v>
      </c>
      <c r="C28" s="10"/>
      <c r="D28" s="10">
        <v>1</v>
      </c>
      <c r="E28" s="38"/>
      <c r="F28" s="41">
        <f t="shared" si="1"/>
        <v>5</v>
      </c>
    </row>
    <row r="29" spans="1:6" s="5" customFormat="1" ht="18.75">
      <c r="A29" s="35" t="s">
        <v>5</v>
      </c>
      <c r="B29" s="32">
        <v>1</v>
      </c>
      <c r="C29" s="10"/>
      <c r="D29" s="10"/>
      <c r="E29" s="38"/>
      <c r="F29" s="41">
        <f t="shared" si="1"/>
        <v>2</v>
      </c>
    </row>
    <row r="30" spans="1:6" s="5" customFormat="1" ht="18.75">
      <c r="A30" s="35" t="s">
        <v>6</v>
      </c>
      <c r="B30" s="32">
        <v>1</v>
      </c>
      <c r="C30" s="10">
        <v>1</v>
      </c>
      <c r="D30" s="10"/>
      <c r="E30" s="38"/>
      <c r="F30" s="41">
        <f t="shared" si="1"/>
        <v>3.5</v>
      </c>
    </row>
    <row r="31" spans="1:6" s="5" customFormat="1" ht="18.75">
      <c r="A31" s="35" t="s">
        <v>7</v>
      </c>
      <c r="B31" s="32"/>
      <c r="C31" s="10"/>
      <c r="D31" s="10"/>
      <c r="E31" s="38">
        <v>1</v>
      </c>
      <c r="F31" s="41">
        <f t="shared" si="1"/>
        <v>11</v>
      </c>
    </row>
    <row r="32" spans="1:6" s="5" customFormat="1" ht="18.75">
      <c r="A32" s="35" t="s">
        <v>8</v>
      </c>
      <c r="B32" s="32">
        <v>1</v>
      </c>
      <c r="C32" s="10"/>
      <c r="D32" s="10">
        <v>1</v>
      </c>
      <c r="E32" s="38"/>
      <c r="F32" s="41">
        <f t="shared" si="1"/>
        <v>5</v>
      </c>
    </row>
    <row r="33" spans="1:6" s="5" customFormat="1" ht="19.5" thickBot="1">
      <c r="A33" s="36" t="s">
        <v>9</v>
      </c>
      <c r="B33" s="33"/>
      <c r="C33" s="12"/>
      <c r="D33" s="12">
        <v>1</v>
      </c>
      <c r="E33" s="39"/>
      <c r="F33" s="42">
        <f t="shared" si="1"/>
        <v>8</v>
      </c>
    </row>
    <row r="34" spans="1:6" s="5" customFormat="1" ht="19.5" thickBot="1">
      <c r="A34" s="46" t="s">
        <v>10</v>
      </c>
      <c r="B34" s="45"/>
      <c r="C34" s="13"/>
      <c r="D34" s="13"/>
      <c r="E34" s="14"/>
      <c r="F34" s="15" t="e">
        <f t="shared" si="1"/>
        <v>#DIV/0!</v>
      </c>
    </row>
    <row r="35" ht="20.25" customHeight="1"/>
  </sheetData>
  <sheetProtection selectLockedCells="1" selectUnlockedCells="1"/>
  <mergeCells count="7">
    <mergeCell ref="A22:A23"/>
    <mergeCell ref="B22:E22"/>
    <mergeCell ref="F22:F23"/>
    <mergeCell ref="A6:F6"/>
    <mergeCell ref="A8:A9"/>
    <mergeCell ref="B8:E8"/>
    <mergeCell ref="F8:F9"/>
  </mergeCells>
  <printOptions/>
  <pageMargins left="0.75" right="0.75" top="1" bottom="1" header="0.5118055555555555" footer="0.5118055555555555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"/>
  <sheetViews>
    <sheetView view="pageBreakPreview" zoomScale="60" zoomScalePageLayoutView="0" workbookViewId="0" topLeftCell="A1">
      <selection activeCell="B25" sqref="B25"/>
    </sheetView>
  </sheetViews>
  <sheetFormatPr defaultColWidth="9.140625" defaultRowHeight="12.75"/>
  <cols>
    <col min="1" max="1" width="26.7109375" style="6" customWidth="1"/>
    <col min="2" max="2" width="26.7109375" style="0" customWidth="1"/>
    <col min="3" max="3" width="28.00390625" style="0" customWidth="1"/>
    <col min="4" max="4" width="14.00390625" style="0" customWidth="1"/>
    <col min="5" max="5" width="29.140625" style="0" customWidth="1"/>
    <col min="6" max="6" width="30.7109375" style="0" customWidth="1"/>
  </cols>
  <sheetData>
    <row r="1" spans="1:6" ht="12.75" customHeight="1">
      <c r="A1" s="7"/>
      <c r="B1" s="8"/>
      <c r="C1" s="8"/>
      <c r="D1" s="2"/>
      <c r="E1" s="2"/>
      <c r="F1" s="2"/>
    </row>
    <row r="2" spans="1:6" ht="12.75" customHeight="1">
      <c r="A2" s="7"/>
      <c r="B2" s="8"/>
      <c r="C2" s="8"/>
      <c r="D2" s="2"/>
      <c r="E2" s="2"/>
      <c r="F2" s="2"/>
    </row>
    <row r="3" spans="1:6" ht="12.75" customHeight="1">
      <c r="A3" s="7"/>
      <c r="B3" s="8"/>
      <c r="C3" s="8"/>
      <c r="D3" s="2"/>
      <c r="E3" s="2"/>
      <c r="F3" s="2"/>
    </row>
    <row r="4" spans="1:6" ht="98.25" customHeight="1" thickBot="1">
      <c r="A4" s="66" t="s">
        <v>25</v>
      </c>
      <c r="B4" s="66"/>
      <c r="C4" s="66"/>
      <c r="D4" s="2"/>
      <c r="E4" s="2"/>
      <c r="F4" s="2"/>
    </row>
    <row r="5" spans="1:6" ht="82.5" customHeight="1" thickBot="1">
      <c r="A5" s="17" t="s">
        <v>23</v>
      </c>
      <c r="B5" s="18" t="s">
        <v>22</v>
      </c>
      <c r="C5" s="18" t="s">
        <v>11</v>
      </c>
      <c r="E5" s="9"/>
      <c r="F5" s="9"/>
    </row>
    <row r="6" spans="1:6" ht="21" customHeight="1">
      <c r="A6" s="22" t="s">
        <v>0</v>
      </c>
      <c r="B6" s="28">
        <f>Аркуш1!F24</f>
        <v>8</v>
      </c>
      <c r="C6" s="25">
        <f>Аркуш1!F10</f>
        <v>7.131578947368421</v>
      </c>
      <c r="E6" s="9"/>
      <c r="F6" s="9"/>
    </row>
    <row r="7" spans="1:6" ht="22.5" customHeight="1">
      <c r="A7" s="23" t="s">
        <v>1</v>
      </c>
      <c r="B7" s="29">
        <f>Аркуш1!F25</f>
        <v>8</v>
      </c>
      <c r="C7" s="26">
        <f>Аркуш1!F11</f>
        <v>7.447368421052632</v>
      </c>
      <c r="E7" s="9"/>
      <c r="F7" s="9"/>
    </row>
    <row r="8" spans="1:6" ht="21" customHeight="1">
      <c r="A8" s="23" t="s">
        <v>2</v>
      </c>
      <c r="B8" s="29">
        <f>Аркуш1!F26</f>
        <v>11</v>
      </c>
      <c r="C8" s="26">
        <f>Аркуш1!F12</f>
        <v>7.2894736842105265</v>
      </c>
      <c r="E8" s="9"/>
      <c r="F8" s="9"/>
    </row>
    <row r="9" spans="1:6" ht="20.25" customHeight="1">
      <c r="A9" s="23" t="s">
        <v>3</v>
      </c>
      <c r="B9" s="29">
        <f>Аркуш1!F27</f>
        <v>8</v>
      </c>
      <c r="C9" s="26">
        <f>Аркуш1!F13</f>
        <v>7.131578947368421</v>
      </c>
      <c r="E9" s="9"/>
      <c r="F9" s="9"/>
    </row>
    <row r="10" spans="1:6" ht="20.25" customHeight="1">
      <c r="A10" s="23" t="s">
        <v>4</v>
      </c>
      <c r="B10" s="29">
        <f>Аркуш1!F28</f>
        <v>5</v>
      </c>
      <c r="C10" s="26">
        <f>Аркуш1!F14</f>
        <v>7.921052631578948</v>
      </c>
      <c r="E10" s="9"/>
      <c r="F10" s="9"/>
    </row>
    <row r="11" spans="1:6" ht="19.5" customHeight="1">
      <c r="A11" s="23" t="s">
        <v>5</v>
      </c>
      <c r="B11" s="29">
        <f>Аркуш1!F29</f>
        <v>2</v>
      </c>
      <c r="C11" s="26">
        <f>Аркуш1!F15</f>
        <v>8.236842105263158</v>
      </c>
      <c r="E11" s="9"/>
      <c r="F11" s="9"/>
    </row>
    <row r="12" spans="1:6" ht="21" customHeight="1">
      <c r="A12" s="23" t="s">
        <v>6</v>
      </c>
      <c r="B12" s="29">
        <f>Аркуш1!F30</f>
        <v>3.5</v>
      </c>
      <c r="C12" s="26">
        <f>Аркуш1!F16</f>
        <v>7.447368421052632</v>
      </c>
      <c r="E12" s="9"/>
      <c r="F12" s="9"/>
    </row>
    <row r="13" spans="1:6" ht="21" customHeight="1">
      <c r="A13" s="23" t="s">
        <v>7</v>
      </c>
      <c r="B13" s="29">
        <f>Аркуш1!F31</f>
        <v>11</v>
      </c>
      <c r="C13" s="26">
        <f>Аркуш1!F17</f>
        <v>7.921052631578948</v>
      </c>
      <c r="E13" s="9"/>
      <c r="F13" s="9"/>
    </row>
    <row r="14" spans="1:6" ht="21" customHeight="1">
      <c r="A14" s="23" t="s">
        <v>8</v>
      </c>
      <c r="B14" s="29">
        <f>Аркуш1!F32</f>
        <v>5</v>
      </c>
      <c r="C14" s="26">
        <f>Аркуш1!F18</f>
        <v>8.947368421052632</v>
      </c>
      <c r="E14" s="9"/>
      <c r="F14" s="9"/>
    </row>
    <row r="15" spans="1:6" ht="20.25" customHeight="1" thickBot="1">
      <c r="A15" s="24" t="s">
        <v>9</v>
      </c>
      <c r="B15" s="30">
        <f>Аркуш1!F33</f>
        <v>8</v>
      </c>
      <c r="C15" s="27">
        <f>Аркуш1!F19</f>
        <v>8.631578947368421</v>
      </c>
      <c r="E15" s="9"/>
      <c r="F15" s="9"/>
    </row>
    <row r="16" spans="1:3" ht="20.25" customHeight="1" thickBot="1">
      <c r="A16" s="19" t="s">
        <v>10</v>
      </c>
      <c r="B16" s="21" t="e">
        <f>Аркуш1!F34</f>
        <v>#DIV/0!</v>
      </c>
      <c r="C16" s="20" t="e">
        <f>Аркуш1!F20</f>
        <v>#DIV/0!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scale="81" r:id="rId1"/>
  <colBreaks count="1" manualBreakCount="1">
    <brk id="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" sqref="K2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dcterms:modified xsi:type="dcterms:W3CDTF">2017-06-01T13:29:24Z</dcterms:modified>
  <cp:category/>
  <cp:version/>
  <cp:contentType/>
  <cp:contentStatus/>
</cp:coreProperties>
</file>